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R:\ООК\ООК 2023 СКС\СКС-2670 Хомуты РУРС (ГПБ-2975)\ЗК МСП СКС-2670\"/>
    </mc:Choice>
  </mc:AlternateContent>
  <bookViews>
    <workbookView xWindow="8670" yWindow="150" windowWidth="23250" windowHeight="11445"/>
  </bookViews>
  <sheets>
    <sheet name="тмц" sheetId="4" r:id="rId1"/>
  </sheets>
  <definedNames>
    <definedName name="_xlnm._FilterDatabase" localSheetId="0" hidden="1">тмц!$A$8:$Z$8</definedName>
    <definedName name="_xlnm.Print_Area" localSheetId="0">тмц!$A$1:$Z$33</definedName>
  </definedNames>
  <calcPr calcId="152511"/>
</workbook>
</file>

<file path=xl/calcChain.xml><?xml version="1.0" encoding="utf-8"?>
<calcChain xmlns="http://schemas.openxmlformats.org/spreadsheetml/2006/main">
  <c r="Y11" i="4" l="1"/>
  <c r="W11" i="4"/>
  <c r="O11" i="4"/>
  <c r="Y10" i="4"/>
  <c r="W10" i="4"/>
  <c r="O10" i="4"/>
  <c r="Y9" i="4"/>
  <c r="W9" i="4"/>
  <c r="O9" i="4"/>
  <c r="Y15" i="4"/>
  <c r="W15" i="4"/>
  <c r="O15" i="4"/>
  <c r="Y14" i="4"/>
  <c r="W14" i="4"/>
  <c r="O14" i="4"/>
  <c r="Y13" i="4"/>
  <c r="W13" i="4"/>
  <c r="O13" i="4"/>
  <c r="Y12" i="4"/>
  <c r="W12" i="4"/>
  <c r="O12" i="4"/>
  <c r="Y16" i="4"/>
  <c r="W16" i="4"/>
  <c r="O16" i="4"/>
  <c r="O17" i="4" l="1"/>
  <c r="Y17" i="4"/>
  <c r="W17" i="4"/>
</calcChain>
</file>

<file path=xl/sharedStrings.xml><?xml version="1.0" encoding="utf-8"?>
<sst xmlns="http://schemas.openxmlformats.org/spreadsheetml/2006/main" count="128" uniqueCount="70">
  <si>
    <t>№ п/п</t>
  </si>
  <si>
    <t>Требования к продукции / ГОСТ</t>
  </si>
  <si>
    <t>Страна 
происхождения</t>
  </si>
  <si>
    <t>Наименование изготовителя 
(производитель)</t>
  </si>
  <si>
    <t>Номенклатура предлагаемой продукции</t>
  </si>
  <si>
    <t>Номенклатура приобретаемого товара</t>
  </si>
  <si>
    <t xml:space="preserve">Количество товара </t>
  </si>
  <si>
    <t>Заказчик</t>
  </si>
  <si>
    <t>Базис поставки</t>
  </si>
  <si>
    <t>участник должен указать номер закупки, номер и предмет лота, соответствующие указанным в документации</t>
  </si>
  <si>
    <t>Заполняется участником</t>
  </si>
  <si>
    <t>Код ЕНС</t>
  </si>
  <si>
    <t>ЕИ</t>
  </si>
  <si>
    <t>Грузополучатель</t>
  </si>
  <si>
    <t>номер и предмет лота</t>
  </si>
  <si>
    <t>Номер закупки</t>
  </si>
  <si>
    <t>Примечание</t>
  </si>
  <si>
    <t>Приложение 2.2.</t>
  </si>
  <si>
    <t>(подпись)</t>
  </si>
  <si>
    <t>(ФИО)</t>
  </si>
  <si>
    <t>(должность)</t>
  </si>
  <si>
    <t>м.п.</t>
  </si>
  <si>
    <t>Цена одной единицы продукции, руб. 
БЕЗ НДС</t>
  </si>
  <si>
    <t>Цена одной единицы продукции, руб. 
С НДС</t>
  </si>
  <si>
    <t>наименование организации</t>
  </si>
  <si>
    <t>1. Порядок формирования предложенной цены</t>
  </si>
  <si>
    <t>Основные технические характеристики предлагаемой продукции / ГОСТ</t>
  </si>
  <si>
    <t>Зафиксирована в период срока действия договора и опциона</t>
  </si>
  <si>
    <t>2. Опцион Покупателя</t>
  </si>
  <si>
    <t>Цена одной единицы продукции, руб. 
БЕЗ НДС (указывать при необходимости)</t>
  </si>
  <si>
    <t>Итоговая стоимость , руб. 
БЕЗ НДС (указывать при необходимости)</t>
  </si>
  <si>
    <t>ЦЕНОВОЕ ПРЕДЛОЖЕНИЕ на поставку ТМЦ для закупок среди СМСП</t>
  </si>
  <si>
    <t>"_____"________________ 202___ г.</t>
  </si>
  <si>
    <t>ОКВЭД2</t>
  </si>
  <si>
    <t>ОКДП2</t>
  </si>
  <si>
    <t>ООО "Самарские коммунальные системы"</t>
  </si>
  <si>
    <t>Итоговая стоимость, руб. 
БЕЗ НДС</t>
  </si>
  <si>
    <t>Итоговая стоимость, руб. 
С НДС</t>
  </si>
  <si>
    <t>Кратность поставки 
(При необходимости)</t>
  </si>
  <si>
    <t>№ лота</t>
  </si>
  <si>
    <t>ИТОГО, начальная максимальная цена:</t>
  </si>
  <si>
    <t>ШТ</t>
  </si>
  <si>
    <t>Период поставки товара</t>
  </si>
  <si>
    <t>3. Условия поставки</t>
  </si>
  <si>
    <t>Поставка Товара осуществляется по заявкам Покупателя. Заявка направляется Поставщику посредством электронной почты за 30 календарных дней до начала планируемого периода поставки Товара. Периодом поставки считается промежуток времени, обозначенный датой начала поставки и датой окончания поставки, в течение которого Поставщик обязуется произвести поставку Товара.</t>
  </si>
  <si>
    <t>г. Самара, ул. Антонова-Овсеенко, 48</t>
  </si>
  <si>
    <t>Приложение 1.2 Опросный лист</t>
  </si>
  <si>
    <r>
      <t>При заключении договора и его исполнении заказчик имеет право изменить объем закупаемой продукции до</t>
    </r>
    <r>
      <rPr>
        <b/>
        <sz val="11"/>
        <color theme="1"/>
        <rFont val="Times New Roman"/>
        <family val="1"/>
        <charset val="204"/>
      </rPr>
      <t xml:space="preserve"> +50%/-75% </t>
    </r>
    <r>
      <rPr>
        <sz val="11"/>
        <color theme="1"/>
        <rFont val="Times New Roman"/>
        <family val="1"/>
        <charset val="204"/>
      </rPr>
      <t xml:space="preserve">на условиях и по цене предмета закупки в соответствии с заявкой победителя.
Покупатель имеет право изменить общее количество поставляемого по Договору Товара в денежном выражении в пределах согласованного опциона.
Под опционом понимается право Покупателя уменьшить (-) или увеличить (+) количество поставляемого Товара в денежном выражении без изменения остальных согласованных условий, в том числе без изменения цен.
</t>
    </r>
    <r>
      <rPr>
        <b/>
        <sz val="11"/>
        <color theme="1"/>
        <rFont val="Times New Roman"/>
        <family val="1"/>
        <charset val="204"/>
      </rPr>
      <t>Опцион Покупателя в стоимостном выражении в сторону уменьшения может составлять до 75% от цены Договора.
Опцион Покупателя в стоимостном выражении в сторону увеличения может составлять до 50% от цены Договора.</t>
    </r>
    <r>
      <rPr>
        <sz val="11"/>
        <color theme="1"/>
        <rFont val="Times New Roman"/>
        <family val="1"/>
        <charset val="204"/>
      </rPr>
      <t xml:space="preserve">
Опционы Покупателя в сторону уменьшения и увеличения являются безотзывными офертами Поставщика в отношении уменьшения и увеличения количества Товара в стоимостном выражении. 
</t>
    </r>
    <r>
      <rPr>
        <b/>
        <sz val="11"/>
        <color theme="1"/>
        <rFont val="Times New Roman"/>
        <family val="1"/>
        <charset val="204"/>
      </rPr>
      <t xml:space="preserve">Срок действия оферты заканчивается одновременно со сроком действия Договора. 
</t>
    </r>
    <r>
      <rPr>
        <sz val="11"/>
        <color theme="1"/>
        <rFont val="Times New Roman"/>
        <family val="1"/>
        <charset val="204"/>
      </rPr>
      <t>Акцепт оферты с опционом в сторону уменьшения в стоимостном выражении осуществляется конклюдентными действиями Покупателя посредством выдачи Заявок на соответствующую (меньшую) партию Товара или не направления Заявок на соответствующую партию Товара.
Акцепт оферты с опционом в сторону увеличения в стоимостном выражении осуществляется путем направления Покупателем Поставщику заявки на использование такого опциона, в которой должно быть указано количество Товара в денежном выражении. Поставщик, получивший заявку на использование опциона Покупателя в сторону увеличения, не вправе отказаться от поставки заявленного Покупателем дополнительного количества Товара по ценам, определенным в Приложении к Договору.</t>
    </r>
  </si>
  <si>
    <t>25.94.1</t>
  </si>
  <si>
    <t>25</t>
  </si>
  <si>
    <t>с даты подписания договора по 31.12.2023 г.</t>
  </si>
  <si>
    <t xml:space="preserve"> </t>
  </si>
  <si>
    <t>СКС-2670</t>
  </si>
  <si>
    <t>РП000013</t>
  </si>
  <si>
    <t>Разборное уплотнение раструбных соединений Ду-100, 2 гр</t>
  </si>
  <si>
    <t>РП000015</t>
  </si>
  <si>
    <t>Разборное уплотнение раструбных соединений Ду-150, 2 гр</t>
  </si>
  <si>
    <t>РП000017</t>
  </si>
  <si>
    <t>Разборное уплотнение раструбных соединений Ду-200, 2 гр</t>
  </si>
  <si>
    <t>РП000021</t>
  </si>
  <si>
    <t>Разборное уплотнение раструбных соединений Ду-300, 2 гр</t>
  </si>
  <si>
    <t>РП000059</t>
  </si>
  <si>
    <t>Разборное уплотнение раструбных соединений Ду-500, 2 гр</t>
  </si>
  <si>
    <t>РП000235</t>
  </si>
  <si>
    <t>Разборное уплотнение раструбных соединений d-400</t>
  </si>
  <si>
    <t>РП000248</t>
  </si>
  <si>
    <t>Разборное уплотнение раструбных соединений Ду-600, 2 гр</t>
  </si>
  <si>
    <t>РП000255</t>
  </si>
  <si>
    <t>Разборное уплотнение раструбных соединений Ду-900, 2 гр</t>
  </si>
  <si>
    <t>12449</t>
  </si>
</sst>
</file>

<file path=xl/styles.xml><?xml version="1.0" encoding="utf-8"?>
<styleSheet xmlns="http://schemas.openxmlformats.org/spreadsheetml/2006/main" xmlns:mc="http://schemas.openxmlformats.org/markup-compatibility/2006" xmlns:x14ac="http://schemas.microsoft.com/office/spreadsheetml/2009/9/ac" mc:Ignorable="x14ac">
  <fonts count="16" x14ac:knownFonts="1">
    <font>
      <sz val="10"/>
      <name val="Arial"/>
    </font>
    <font>
      <sz val="10"/>
      <name val="Arial"/>
      <family val="2"/>
      <charset val="204"/>
    </font>
    <font>
      <b/>
      <sz val="10"/>
      <name val="Times New Roman"/>
      <family val="1"/>
    </font>
    <font>
      <b/>
      <sz val="13"/>
      <name val="Times New Roman"/>
      <family val="1"/>
      <charset val="204"/>
    </font>
    <font>
      <b/>
      <sz val="12"/>
      <name val="Times New Roman"/>
      <family val="1"/>
    </font>
    <font>
      <i/>
      <sz val="10"/>
      <color rgb="FFFF0000"/>
      <name val="Arial"/>
      <family val="2"/>
      <charset val="204"/>
    </font>
    <font>
      <b/>
      <sz val="14"/>
      <color rgb="FFFF0000"/>
      <name val="Arial"/>
      <family val="2"/>
      <charset val="204"/>
    </font>
    <font>
      <sz val="10"/>
      <name val="Arial Cyr"/>
      <family val="2"/>
      <charset val="204"/>
    </font>
    <font>
      <sz val="11"/>
      <name val="Times New Roman"/>
      <family val="1"/>
      <charset val="204"/>
    </font>
    <font>
      <sz val="11"/>
      <color theme="1"/>
      <name val="Times New Roman"/>
      <family val="1"/>
      <charset val="204"/>
    </font>
    <font>
      <b/>
      <sz val="11"/>
      <color theme="1"/>
      <name val="Times New Roman"/>
      <family val="1"/>
      <charset val="204"/>
    </font>
    <font>
      <sz val="10"/>
      <name val="Times New Roman"/>
      <family val="1"/>
      <charset val="204"/>
    </font>
    <font>
      <sz val="8"/>
      <name val="Arial"/>
      <family val="2"/>
      <charset val="204"/>
    </font>
    <font>
      <sz val="12"/>
      <name val="Times New Roman"/>
      <family val="1"/>
      <charset val="204"/>
    </font>
    <font>
      <b/>
      <sz val="12"/>
      <name val="Times New Roman"/>
      <family val="1"/>
      <charset val="204"/>
    </font>
    <font>
      <b/>
      <sz val="12"/>
      <color rgb="FFFF0000"/>
      <name val="Times New Roman"/>
      <family val="1"/>
      <charset val="204"/>
    </font>
  </fonts>
  <fills count="5">
    <fill>
      <patternFill patternType="none"/>
    </fill>
    <fill>
      <patternFill patternType="gray125"/>
    </fill>
    <fill>
      <patternFill patternType="solid">
        <fgColor rgb="FFFFFF00"/>
        <bgColor indexed="64"/>
      </patternFill>
    </fill>
    <fill>
      <patternFill patternType="solid">
        <fgColor theme="0" tint="-4.9989318521683403E-2"/>
        <bgColor indexed="64"/>
      </patternFill>
    </fill>
    <fill>
      <patternFill patternType="solid">
        <fgColor theme="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applyNumberFormat="0" applyFill="0" applyBorder="0" applyAlignment="0" applyProtection="0"/>
    <xf numFmtId="0" fontId="7" fillId="0" borderId="0"/>
    <xf numFmtId="0" fontId="12" fillId="0" borderId="0"/>
  </cellStyleXfs>
  <cellXfs count="55">
    <xf numFmtId="0" fontId="1" fillId="0" borderId="0" xfId="0" applyNumberFormat="1" applyFont="1" applyFill="1" applyBorder="1" applyAlignment="1" applyProtection="1"/>
    <xf numFmtId="0" fontId="1" fillId="0" borderId="0" xfId="0" applyNumberFormat="1" applyFont="1" applyFill="1" applyBorder="1" applyAlignment="1" applyProtection="1">
      <alignment horizontal="left" vertical="center"/>
    </xf>
    <xf numFmtId="0" fontId="2" fillId="3" borderId="1" xfId="0" applyNumberFormat="1" applyFont="1" applyFill="1" applyBorder="1" applyAlignment="1" applyProtection="1">
      <alignment horizontal="center" vertical="center" wrapText="1"/>
    </xf>
    <xf numFmtId="0" fontId="2" fillId="2" borderId="1" xfId="0" applyNumberFormat="1" applyFont="1" applyFill="1" applyBorder="1" applyAlignment="1" applyProtection="1">
      <alignment horizontal="center" vertical="center" wrapText="1"/>
    </xf>
    <xf numFmtId="0" fontId="2" fillId="0" borderId="0" xfId="0" applyNumberFormat="1" applyFont="1" applyFill="1" applyBorder="1" applyAlignment="1" applyProtection="1">
      <alignment vertical="center" wrapText="1"/>
    </xf>
    <xf numFmtId="0" fontId="2" fillId="0" borderId="0" xfId="0" applyNumberFormat="1" applyFont="1" applyFill="1" applyBorder="1" applyAlignment="1" applyProtection="1">
      <alignment vertical="center"/>
    </xf>
    <xf numFmtId="0" fontId="3" fillId="0" borderId="0" xfId="0" applyNumberFormat="1" applyFont="1" applyFill="1" applyBorder="1" applyAlignment="1" applyProtection="1">
      <alignment vertical="center"/>
    </xf>
    <xf numFmtId="0" fontId="1" fillId="0" borderId="0" xfId="0" applyNumberFormat="1" applyFont="1" applyFill="1" applyBorder="1" applyAlignment="1" applyProtection="1">
      <alignment vertical="center"/>
    </xf>
    <xf numFmtId="0" fontId="5" fillId="0" borderId="0" xfId="0" applyNumberFormat="1" applyFont="1" applyFill="1" applyBorder="1" applyAlignment="1" applyProtection="1"/>
    <xf numFmtId="0" fontId="4" fillId="0" borderId="0" xfId="0" applyNumberFormat="1" applyFont="1" applyFill="1" applyBorder="1" applyAlignment="1" applyProtection="1">
      <alignment vertical="center"/>
    </xf>
    <xf numFmtId="0" fontId="8" fillId="0" borderId="0" xfId="0" applyNumberFormat="1" applyFont="1" applyFill="1" applyBorder="1" applyAlignment="1" applyProtection="1"/>
    <xf numFmtId="0" fontId="8" fillId="0" borderId="0" xfId="0" applyNumberFormat="1" applyFont="1" applyFill="1" applyBorder="1" applyAlignment="1" applyProtection="1">
      <alignment horizontal="left" vertical="center"/>
    </xf>
    <xf numFmtId="0" fontId="8" fillId="4" borderId="0" xfId="1" applyFont="1" applyFill="1" applyAlignment="1">
      <alignment vertical="center"/>
    </xf>
    <xf numFmtId="0" fontId="8" fillId="0" borderId="0" xfId="1" applyNumberFormat="1" applyFont="1" applyBorder="1" applyAlignment="1">
      <alignment horizontal="left" vertical="center" wrapText="1"/>
    </xf>
    <xf numFmtId="0" fontId="8" fillId="0" borderId="0" xfId="1" applyFont="1" applyBorder="1" applyAlignment="1">
      <alignment vertical="center"/>
    </xf>
    <xf numFmtId="0" fontId="8" fillId="0" borderId="0" xfId="1" applyFont="1" applyAlignment="1">
      <alignment vertical="center"/>
    </xf>
    <xf numFmtId="0" fontId="8" fillId="0" borderId="0" xfId="1" applyFont="1" applyFill="1" applyAlignment="1">
      <alignment horizontal="center" vertical="center"/>
    </xf>
    <xf numFmtId="0" fontId="8" fillId="0" borderId="0" xfId="1" applyFont="1" applyFill="1" applyBorder="1" applyAlignment="1">
      <alignment vertical="center"/>
    </xf>
    <xf numFmtId="0" fontId="8" fillId="4" borderId="0" xfId="1" applyFont="1" applyFill="1" applyAlignment="1">
      <alignment horizontal="center" vertical="center"/>
    </xf>
    <xf numFmtId="0" fontId="8" fillId="0" borderId="0" xfId="1" applyFont="1" applyFill="1" applyAlignment="1">
      <alignment horizontal="right" vertical="center"/>
    </xf>
    <xf numFmtId="0" fontId="8" fillId="0" borderId="0" xfId="1" applyFont="1" applyFill="1" applyAlignment="1">
      <alignment horizontal="center" vertical="center" wrapText="1"/>
    </xf>
    <xf numFmtId="0" fontId="8" fillId="0" borderId="0" xfId="1" applyFont="1" applyBorder="1" applyAlignment="1">
      <alignment vertical="center" wrapText="1"/>
    </xf>
    <xf numFmtId="0" fontId="8" fillId="0" borderId="0" xfId="1" applyFont="1" applyAlignment="1">
      <alignment vertical="center" wrapText="1"/>
    </xf>
    <xf numFmtId="0" fontId="2" fillId="3" borderId="1" xfId="0" applyNumberFormat="1" applyFont="1" applyFill="1" applyBorder="1" applyAlignment="1" applyProtection="1">
      <alignment horizontal="center" vertical="center" wrapText="1"/>
    </xf>
    <xf numFmtId="0" fontId="8" fillId="0" borderId="0" xfId="0" applyNumberFormat="1" applyFont="1" applyFill="1" applyBorder="1" applyAlignment="1" applyProtection="1">
      <alignment vertical="center" wrapText="1"/>
    </xf>
    <xf numFmtId="0" fontId="8" fillId="0" borderId="0" xfId="1" applyFont="1" applyFill="1" applyBorder="1" applyAlignment="1">
      <alignment horizontal="left" vertical="center" wrapText="1"/>
    </xf>
    <xf numFmtId="0" fontId="2" fillId="3" borderId="1" xfId="0" applyNumberFormat="1" applyFont="1" applyFill="1" applyBorder="1" applyAlignment="1" applyProtection="1">
      <alignment horizontal="center" vertical="center" wrapText="1"/>
    </xf>
    <xf numFmtId="0" fontId="11" fillId="0" borderId="0" xfId="0" applyNumberFormat="1" applyFont="1" applyFill="1" applyBorder="1" applyAlignment="1" applyProtection="1">
      <alignment horizontal="right"/>
    </xf>
    <xf numFmtId="0" fontId="2" fillId="3" borderId="1" xfId="0" applyNumberFormat="1" applyFont="1" applyFill="1" applyBorder="1" applyAlignment="1" applyProtection="1">
      <alignment horizontal="center" vertical="center" wrapText="1"/>
    </xf>
    <xf numFmtId="2" fontId="13" fillId="0" borderId="1" xfId="0" applyNumberFormat="1" applyFont="1" applyFill="1" applyBorder="1" applyAlignment="1" applyProtection="1">
      <alignment horizontal="center" vertical="center" wrapText="1"/>
    </xf>
    <xf numFmtId="0" fontId="13" fillId="0" borderId="1" xfId="0" applyNumberFormat="1" applyFont="1" applyFill="1" applyBorder="1" applyAlignment="1" applyProtection="1">
      <alignment horizontal="center" vertical="center" wrapText="1"/>
    </xf>
    <xf numFmtId="0" fontId="2" fillId="3" borderId="4" xfId="0" applyNumberFormat="1" applyFont="1" applyFill="1" applyBorder="1" applyAlignment="1" applyProtection="1">
      <alignment horizontal="center" vertical="center" wrapText="1"/>
    </xf>
    <xf numFmtId="0" fontId="2" fillId="0" borderId="3" xfId="0" applyNumberFormat="1" applyFont="1" applyFill="1" applyBorder="1" applyAlignment="1" applyProtection="1">
      <alignment horizontal="center" vertical="center" wrapText="1"/>
    </xf>
    <xf numFmtId="4" fontId="14" fillId="2" borderId="1" xfId="0" applyNumberFormat="1" applyFont="1" applyFill="1" applyBorder="1" applyAlignment="1" applyProtection="1">
      <alignment horizontal="center" vertical="center"/>
    </xf>
    <xf numFmtId="4" fontId="14" fillId="2" borderId="1" xfId="0" applyNumberFormat="1" applyFont="1" applyFill="1" applyBorder="1" applyAlignment="1" applyProtection="1">
      <alignment horizontal="center" vertical="center" wrapText="1"/>
    </xf>
    <xf numFmtId="0" fontId="13" fillId="2" borderId="1" xfId="0" applyNumberFormat="1" applyFont="1" applyFill="1" applyBorder="1" applyAlignment="1" applyProtection="1">
      <alignment horizontal="center" vertical="center" wrapText="1"/>
    </xf>
    <xf numFmtId="49" fontId="13" fillId="0" borderId="1" xfId="0" applyNumberFormat="1" applyFont="1" applyFill="1" applyBorder="1" applyAlignment="1" applyProtection="1">
      <alignment horizontal="center" vertical="center" wrapText="1"/>
    </xf>
    <xf numFmtId="4" fontId="13" fillId="0" borderId="1" xfId="0" applyNumberFormat="1" applyFont="1" applyFill="1" applyBorder="1" applyAlignment="1" applyProtection="1">
      <alignment horizontal="center" vertical="center" wrapText="1"/>
    </xf>
    <xf numFmtId="3" fontId="14" fillId="4" borderId="1" xfId="0" applyNumberFormat="1" applyFont="1" applyFill="1" applyBorder="1" applyAlignment="1" applyProtection="1">
      <alignment horizontal="center" vertical="center" wrapText="1"/>
    </xf>
    <xf numFmtId="4" fontId="14" fillId="4" borderId="1" xfId="0" applyNumberFormat="1" applyFont="1" applyFill="1" applyBorder="1" applyAlignment="1" applyProtection="1">
      <alignment horizontal="center" vertical="center" wrapText="1"/>
    </xf>
    <xf numFmtId="4" fontId="15" fillId="4" borderId="2" xfId="0" applyNumberFormat="1" applyFont="1" applyFill="1" applyBorder="1" applyAlignment="1" applyProtection="1">
      <alignment horizontal="center" vertical="center" wrapText="1"/>
    </xf>
    <xf numFmtId="4" fontId="14" fillId="2" borderId="1" xfId="0" applyNumberFormat="1" applyFont="1" applyFill="1" applyBorder="1" applyAlignment="1" applyProtection="1">
      <alignment horizontal="right" vertical="center" wrapText="1"/>
    </xf>
    <xf numFmtId="4" fontId="14" fillId="0" borderId="1" xfId="0" applyNumberFormat="1" applyFont="1" applyFill="1" applyBorder="1" applyAlignment="1" applyProtection="1">
      <alignment horizontal="center" vertical="center" wrapText="1"/>
    </xf>
    <xf numFmtId="4" fontId="13" fillId="2" borderId="1" xfId="0" applyNumberFormat="1" applyFont="1" applyFill="1" applyBorder="1" applyAlignment="1" applyProtection="1">
      <alignment horizontal="center" vertical="center" wrapText="1"/>
    </xf>
    <xf numFmtId="4" fontId="13" fillId="2" borderId="1" xfId="0" applyNumberFormat="1" applyFont="1" applyFill="1" applyBorder="1" applyAlignment="1" applyProtection="1">
      <alignment horizontal="right" vertical="center" wrapText="1"/>
    </xf>
    <xf numFmtId="0" fontId="14" fillId="0" borderId="1" xfId="0" applyNumberFormat="1" applyFont="1" applyFill="1" applyBorder="1" applyAlignment="1" applyProtection="1">
      <alignment horizontal="center" vertical="center" wrapText="1"/>
    </xf>
    <xf numFmtId="3" fontId="13" fillId="0" borderId="1" xfId="0" applyNumberFormat="1" applyFont="1" applyFill="1" applyBorder="1" applyAlignment="1" applyProtection="1">
      <alignment horizontal="center" vertical="center" wrapText="1"/>
    </xf>
    <xf numFmtId="0" fontId="8" fillId="4" borderId="3" xfId="1" applyFont="1" applyFill="1" applyBorder="1" applyAlignment="1">
      <alignment horizontal="center" vertical="center"/>
    </xf>
    <xf numFmtId="0" fontId="2" fillId="0" borderId="1" xfId="0" applyNumberFormat="1" applyFont="1" applyFill="1" applyBorder="1" applyAlignment="1" applyProtection="1">
      <alignment vertical="center" wrapText="1"/>
    </xf>
    <xf numFmtId="0" fontId="3" fillId="0" borderId="1" xfId="0" applyNumberFormat="1" applyFont="1" applyFill="1" applyBorder="1" applyAlignment="1" applyProtection="1">
      <alignment vertical="center"/>
    </xf>
    <xf numFmtId="0" fontId="8" fillId="0" borderId="1" xfId="0" applyNumberFormat="1" applyFont="1" applyFill="1" applyBorder="1" applyAlignment="1" applyProtection="1">
      <alignment horizontal="left" vertical="center" wrapText="1"/>
    </xf>
    <xf numFmtId="0" fontId="9" fillId="0" borderId="1" xfId="1" applyFont="1" applyFill="1" applyBorder="1" applyAlignment="1">
      <alignment horizontal="left" vertical="top" wrapText="1"/>
    </xf>
    <xf numFmtId="0" fontId="9" fillId="0" borderId="1" xfId="0" applyNumberFormat="1" applyFont="1" applyFill="1" applyBorder="1" applyAlignment="1" applyProtection="1">
      <alignment vertical="center" wrapText="1"/>
    </xf>
    <xf numFmtId="0" fontId="6" fillId="2" borderId="1" xfId="0" applyNumberFormat="1" applyFont="1" applyFill="1" applyBorder="1" applyAlignment="1" applyProtection="1">
      <alignment horizontal="center" vertical="center"/>
    </xf>
    <xf numFmtId="0" fontId="14" fillId="4" borderId="1" xfId="0" applyNumberFormat="1" applyFont="1" applyFill="1" applyBorder="1" applyAlignment="1" applyProtection="1">
      <alignment horizontal="right" vertical="center" wrapText="1"/>
    </xf>
  </cellXfs>
  <cellStyles count="3">
    <cellStyle name="Обычный" xfId="0" builtinId="0"/>
    <cellStyle name="Обычный 2" xfId="2"/>
    <cellStyle name="Стиль 1" xfId="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38"/>
  <sheetViews>
    <sheetView tabSelected="1" view="pageBreakPreview" zoomScale="70" zoomScaleNormal="86" zoomScaleSheetLayoutView="70" workbookViewId="0">
      <selection activeCell="N3" sqref="N3"/>
    </sheetView>
  </sheetViews>
  <sheetFormatPr defaultColWidth="8.85546875" defaultRowHeight="12.75" x14ac:dyDescent="0.2"/>
  <cols>
    <col min="1" max="2" width="5.7109375" customWidth="1"/>
    <col min="3" max="3" width="10" customWidth="1"/>
    <col min="4" max="4" width="9.7109375" customWidth="1"/>
    <col min="5" max="5" width="11.5703125" customWidth="1"/>
    <col min="6" max="6" width="26.42578125" style="1" customWidth="1"/>
    <col min="7" max="7" width="17.85546875" style="1" customWidth="1"/>
    <col min="8" max="8" width="7.85546875" style="1" customWidth="1"/>
    <col min="9" max="9" width="15.7109375" style="1" customWidth="1"/>
    <col min="10" max="10" width="16.5703125" style="1" customWidth="1"/>
    <col min="11" max="11" width="14.140625" style="1" customWidth="1"/>
    <col min="12" max="12" width="11.5703125" customWidth="1"/>
    <col min="13" max="13" width="14.42578125" customWidth="1"/>
    <col min="14" max="14" width="16.140625" customWidth="1"/>
    <col min="15" max="15" width="15.7109375" customWidth="1"/>
    <col min="16" max="16" width="22.42578125" customWidth="1"/>
    <col min="17" max="17" width="15.85546875" customWidth="1"/>
    <col min="18" max="18" width="15.5703125" customWidth="1"/>
    <col min="19" max="19" width="14" customWidth="1"/>
    <col min="20" max="20" width="16.140625" customWidth="1"/>
    <col min="21" max="21" width="17.42578125" customWidth="1"/>
    <col min="22" max="22" width="15.5703125" customWidth="1"/>
    <col min="23" max="23" width="17.28515625" customWidth="1"/>
    <col min="24" max="25" width="16" customWidth="1"/>
    <col min="26" max="26" width="12.5703125" customWidth="1"/>
  </cols>
  <sheetData>
    <row r="1" spans="1:26" ht="18.75" customHeight="1" x14ac:dyDescent="0.2">
      <c r="U1" s="27"/>
      <c r="Y1" s="27" t="s">
        <v>17</v>
      </c>
    </row>
    <row r="2" spans="1:26" ht="42.75" customHeight="1" x14ac:dyDescent="0.2">
      <c r="A2" s="9" t="s">
        <v>31</v>
      </c>
      <c r="B2" s="9"/>
      <c r="C2" s="4"/>
      <c r="D2" s="4"/>
      <c r="E2" s="4"/>
      <c r="F2" s="4"/>
      <c r="G2" s="4"/>
      <c r="H2" s="4"/>
      <c r="I2" s="4"/>
      <c r="J2" s="4"/>
      <c r="K2" s="4"/>
      <c r="L2" s="4"/>
      <c r="M2" s="4"/>
      <c r="N2" s="4"/>
      <c r="O2" s="4"/>
      <c r="P2" s="4"/>
      <c r="Q2" s="4"/>
      <c r="R2" s="4"/>
      <c r="Z2" s="4"/>
    </row>
    <row r="3" spans="1:26" ht="25.5" customHeight="1" x14ac:dyDescent="0.2">
      <c r="A3" s="5" t="s">
        <v>15</v>
      </c>
      <c r="B3" s="5"/>
      <c r="C3" s="4"/>
      <c r="D3" s="4"/>
      <c r="E3" s="48" t="s">
        <v>52</v>
      </c>
      <c r="F3" s="48"/>
      <c r="G3" s="48"/>
      <c r="H3" s="48"/>
      <c r="I3" s="48"/>
      <c r="J3" s="48"/>
      <c r="K3" s="48"/>
      <c r="L3" s="48"/>
      <c r="M3" s="4"/>
      <c r="N3" s="4" t="s">
        <v>51</v>
      </c>
      <c r="O3" s="4"/>
      <c r="P3" s="4"/>
      <c r="Q3" s="4"/>
      <c r="R3" s="4"/>
      <c r="Z3" s="4"/>
    </row>
    <row r="4" spans="1:26" ht="30.75" customHeight="1" x14ac:dyDescent="0.2">
      <c r="A4" s="5" t="s">
        <v>14</v>
      </c>
      <c r="B4" s="5"/>
      <c r="C4" s="6"/>
      <c r="D4" s="6"/>
      <c r="E4" s="49"/>
      <c r="F4" s="49"/>
      <c r="G4" s="49"/>
      <c r="H4" s="49"/>
      <c r="I4" s="49"/>
      <c r="J4" s="49"/>
      <c r="K4" s="49"/>
      <c r="L4" s="49"/>
      <c r="M4" s="7"/>
      <c r="N4" s="7"/>
      <c r="O4" s="7"/>
      <c r="P4" s="7"/>
      <c r="Q4" s="7"/>
      <c r="R4" s="7"/>
      <c r="Z4" s="7"/>
    </row>
    <row r="5" spans="1:26" ht="30.75" customHeight="1" x14ac:dyDescent="0.2">
      <c r="A5" s="5" t="s">
        <v>24</v>
      </c>
      <c r="B5" s="5"/>
      <c r="C5" s="6"/>
      <c r="D5" s="6"/>
      <c r="E5" s="49"/>
      <c r="F5" s="49"/>
      <c r="G5" s="49"/>
      <c r="H5" s="49"/>
      <c r="I5" s="49"/>
      <c r="J5" s="49"/>
      <c r="K5" s="49"/>
      <c r="L5" s="49"/>
      <c r="M5" s="7"/>
      <c r="N5" s="7"/>
      <c r="O5" s="7"/>
      <c r="P5" s="7"/>
      <c r="Q5" s="7"/>
      <c r="R5" s="7"/>
      <c r="Z5" s="7"/>
    </row>
    <row r="6" spans="1:26" ht="23.25" customHeight="1" x14ac:dyDescent="0.2">
      <c r="A6" s="8" t="s">
        <v>9</v>
      </c>
      <c r="B6" s="8"/>
    </row>
    <row r="7" spans="1:26" ht="51" customHeight="1" x14ac:dyDescent="0.2">
      <c r="M7" s="32"/>
      <c r="N7" s="1"/>
      <c r="O7" s="1"/>
      <c r="P7" s="53" t="s">
        <v>10</v>
      </c>
      <c r="Q7" s="53"/>
      <c r="R7" s="53"/>
      <c r="S7" s="53"/>
      <c r="T7" s="53"/>
      <c r="U7" s="53"/>
      <c r="V7" s="53"/>
      <c r="W7" s="53"/>
      <c r="X7" s="53"/>
      <c r="Y7" s="53"/>
      <c r="Z7" s="53"/>
    </row>
    <row r="8" spans="1:26" ht="96.75" customHeight="1" x14ac:dyDescent="0.2">
      <c r="A8" s="2" t="s">
        <v>0</v>
      </c>
      <c r="B8" s="28" t="s">
        <v>39</v>
      </c>
      <c r="C8" s="2" t="s">
        <v>34</v>
      </c>
      <c r="D8" s="2" t="s">
        <v>33</v>
      </c>
      <c r="E8" s="2" t="s">
        <v>11</v>
      </c>
      <c r="F8" s="2" t="s">
        <v>5</v>
      </c>
      <c r="G8" s="2" t="s">
        <v>1</v>
      </c>
      <c r="H8" s="2" t="s">
        <v>12</v>
      </c>
      <c r="I8" s="2" t="s">
        <v>7</v>
      </c>
      <c r="J8" s="2" t="s">
        <v>13</v>
      </c>
      <c r="K8" s="2" t="s">
        <v>8</v>
      </c>
      <c r="L8" s="2" t="s">
        <v>6</v>
      </c>
      <c r="M8" s="31" t="s">
        <v>42</v>
      </c>
      <c r="N8" s="26" t="s">
        <v>29</v>
      </c>
      <c r="O8" s="23" t="s">
        <v>30</v>
      </c>
      <c r="P8" s="3" t="s">
        <v>4</v>
      </c>
      <c r="Q8" s="3" t="s">
        <v>26</v>
      </c>
      <c r="R8" s="3" t="s">
        <v>38</v>
      </c>
      <c r="S8" s="3" t="s">
        <v>2</v>
      </c>
      <c r="T8" s="3" t="s">
        <v>3</v>
      </c>
      <c r="U8" s="3" t="s">
        <v>42</v>
      </c>
      <c r="V8" s="3" t="s">
        <v>22</v>
      </c>
      <c r="W8" s="3" t="s">
        <v>36</v>
      </c>
      <c r="X8" s="3" t="s">
        <v>23</v>
      </c>
      <c r="Y8" s="3" t="s">
        <v>37</v>
      </c>
      <c r="Z8" s="3" t="s">
        <v>16</v>
      </c>
    </row>
    <row r="9" spans="1:26" ht="63" x14ac:dyDescent="0.2">
      <c r="A9" s="30">
        <v>1</v>
      </c>
      <c r="B9" s="45">
        <v>1</v>
      </c>
      <c r="C9" s="36" t="s">
        <v>48</v>
      </c>
      <c r="D9" s="36" t="s">
        <v>49</v>
      </c>
      <c r="E9" s="30" t="s">
        <v>53</v>
      </c>
      <c r="F9" s="30" t="s">
        <v>54</v>
      </c>
      <c r="G9" s="30" t="s">
        <v>46</v>
      </c>
      <c r="H9" s="30" t="s">
        <v>41</v>
      </c>
      <c r="I9" s="30" t="s">
        <v>35</v>
      </c>
      <c r="J9" s="30" t="s">
        <v>35</v>
      </c>
      <c r="K9" s="30" t="s">
        <v>45</v>
      </c>
      <c r="L9" s="46">
        <v>5</v>
      </c>
      <c r="M9" s="29" t="s">
        <v>50</v>
      </c>
      <c r="N9" s="37">
        <v>6061.67</v>
      </c>
      <c r="O9" s="37">
        <f t="shared" ref="O9:O11" si="0">L9*N9</f>
        <v>30308.35</v>
      </c>
      <c r="P9" s="35"/>
      <c r="Q9" s="35"/>
      <c r="R9" s="35"/>
      <c r="S9" s="35"/>
      <c r="T9" s="35"/>
      <c r="U9" s="35"/>
      <c r="V9" s="43"/>
      <c r="W9" s="44">
        <f t="shared" ref="W9:W16" si="1">V9*L9</f>
        <v>0</v>
      </c>
      <c r="X9" s="44"/>
      <c r="Y9" s="44">
        <f t="shared" ref="Y9:Y16" si="2">X9*L9</f>
        <v>0</v>
      </c>
      <c r="Z9" s="35"/>
    </row>
    <row r="10" spans="1:26" ht="63" x14ac:dyDescent="0.2">
      <c r="A10" s="30">
        <v>2</v>
      </c>
      <c r="B10" s="45">
        <v>1</v>
      </c>
      <c r="C10" s="36" t="s">
        <v>48</v>
      </c>
      <c r="D10" s="36" t="s">
        <v>49</v>
      </c>
      <c r="E10" s="30" t="s">
        <v>55</v>
      </c>
      <c r="F10" s="30" t="s">
        <v>56</v>
      </c>
      <c r="G10" s="30" t="s">
        <v>46</v>
      </c>
      <c r="H10" s="30" t="s">
        <v>41</v>
      </c>
      <c r="I10" s="30" t="s">
        <v>35</v>
      </c>
      <c r="J10" s="30" t="s">
        <v>35</v>
      </c>
      <c r="K10" s="30" t="s">
        <v>45</v>
      </c>
      <c r="L10" s="46">
        <v>15</v>
      </c>
      <c r="M10" s="29" t="s">
        <v>50</v>
      </c>
      <c r="N10" s="37">
        <v>6665.27</v>
      </c>
      <c r="O10" s="37">
        <f t="shared" si="0"/>
        <v>99979.05</v>
      </c>
      <c r="P10" s="35"/>
      <c r="Q10" s="35"/>
      <c r="R10" s="35"/>
      <c r="S10" s="35"/>
      <c r="T10" s="35"/>
      <c r="U10" s="35"/>
      <c r="V10" s="43"/>
      <c r="W10" s="44">
        <f t="shared" si="1"/>
        <v>0</v>
      </c>
      <c r="X10" s="44"/>
      <c r="Y10" s="44">
        <f t="shared" si="2"/>
        <v>0</v>
      </c>
      <c r="Z10" s="35"/>
    </row>
    <row r="11" spans="1:26" ht="63" x14ac:dyDescent="0.2">
      <c r="A11" s="30">
        <v>3</v>
      </c>
      <c r="B11" s="45">
        <v>1</v>
      </c>
      <c r="C11" s="36" t="s">
        <v>48</v>
      </c>
      <c r="D11" s="36" t="s">
        <v>49</v>
      </c>
      <c r="E11" s="30" t="s">
        <v>57</v>
      </c>
      <c r="F11" s="30" t="s">
        <v>58</v>
      </c>
      <c r="G11" s="30" t="s">
        <v>46</v>
      </c>
      <c r="H11" s="30" t="s">
        <v>41</v>
      </c>
      <c r="I11" s="30" t="s">
        <v>35</v>
      </c>
      <c r="J11" s="30" t="s">
        <v>35</v>
      </c>
      <c r="K11" s="30" t="s">
        <v>45</v>
      </c>
      <c r="L11" s="46">
        <v>14</v>
      </c>
      <c r="M11" s="29" t="s">
        <v>50</v>
      </c>
      <c r="N11" s="37">
        <v>7648.74</v>
      </c>
      <c r="O11" s="37">
        <f t="shared" si="0"/>
        <v>107082.36</v>
      </c>
      <c r="P11" s="35"/>
      <c r="Q11" s="35"/>
      <c r="R11" s="35"/>
      <c r="S11" s="35"/>
      <c r="T11" s="35"/>
      <c r="U11" s="35"/>
      <c r="V11" s="43"/>
      <c r="W11" s="44">
        <f t="shared" si="1"/>
        <v>0</v>
      </c>
      <c r="X11" s="44"/>
      <c r="Y11" s="44">
        <f t="shared" si="2"/>
        <v>0</v>
      </c>
      <c r="Z11" s="35"/>
    </row>
    <row r="12" spans="1:26" ht="63" x14ac:dyDescent="0.2">
      <c r="A12" s="30">
        <v>4</v>
      </c>
      <c r="B12" s="45">
        <v>1</v>
      </c>
      <c r="C12" s="36" t="s">
        <v>48</v>
      </c>
      <c r="D12" s="36" t="s">
        <v>49</v>
      </c>
      <c r="E12" s="30" t="s">
        <v>59</v>
      </c>
      <c r="F12" s="30" t="s">
        <v>60</v>
      </c>
      <c r="G12" s="30" t="s">
        <v>46</v>
      </c>
      <c r="H12" s="30" t="s">
        <v>41</v>
      </c>
      <c r="I12" s="30" t="s">
        <v>35</v>
      </c>
      <c r="J12" s="30" t="s">
        <v>35</v>
      </c>
      <c r="K12" s="30" t="s">
        <v>45</v>
      </c>
      <c r="L12" s="46">
        <v>22</v>
      </c>
      <c r="M12" s="29" t="s">
        <v>50</v>
      </c>
      <c r="N12" s="37">
        <v>9162.34</v>
      </c>
      <c r="O12" s="37">
        <f t="shared" ref="O12:O15" si="3">L12*N12</f>
        <v>201571.48</v>
      </c>
      <c r="P12" s="35"/>
      <c r="Q12" s="35"/>
      <c r="R12" s="35"/>
      <c r="S12" s="35"/>
      <c r="T12" s="35"/>
      <c r="U12" s="35"/>
      <c r="V12" s="43"/>
      <c r="W12" s="44">
        <f t="shared" si="1"/>
        <v>0</v>
      </c>
      <c r="X12" s="44"/>
      <c r="Y12" s="44">
        <f t="shared" si="2"/>
        <v>0</v>
      </c>
      <c r="Z12" s="35"/>
    </row>
    <row r="13" spans="1:26" ht="63" x14ac:dyDescent="0.2">
      <c r="A13" s="30">
        <v>5</v>
      </c>
      <c r="B13" s="45">
        <v>1</v>
      </c>
      <c r="C13" s="36" t="s">
        <v>48</v>
      </c>
      <c r="D13" s="36" t="s">
        <v>49</v>
      </c>
      <c r="E13" s="30" t="s">
        <v>61</v>
      </c>
      <c r="F13" s="30" t="s">
        <v>62</v>
      </c>
      <c r="G13" s="30" t="s">
        <v>46</v>
      </c>
      <c r="H13" s="30" t="s">
        <v>41</v>
      </c>
      <c r="I13" s="30" t="s">
        <v>35</v>
      </c>
      <c r="J13" s="30" t="s">
        <v>35</v>
      </c>
      <c r="K13" s="30" t="s">
        <v>45</v>
      </c>
      <c r="L13" s="46">
        <v>7</v>
      </c>
      <c r="M13" s="29" t="s">
        <v>50</v>
      </c>
      <c r="N13" s="37">
        <v>25080.21</v>
      </c>
      <c r="O13" s="37">
        <f t="shared" si="3"/>
        <v>175561.47</v>
      </c>
      <c r="P13" s="35"/>
      <c r="Q13" s="35"/>
      <c r="R13" s="35"/>
      <c r="S13" s="35"/>
      <c r="T13" s="35"/>
      <c r="U13" s="35"/>
      <c r="V13" s="43"/>
      <c r="W13" s="44">
        <f t="shared" si="1"/>
        <v>0</v>
      </c>
      <c r="X13" s="44"/>
      <c r="Y13" s="44">
        <f t="shared" si="2"/>
        <v>0</v>
      </c>
      <c r="Z13" s="35"/>
    </row>
    <row r="14" spans="1:26" ht="63" x14ac:dyDescent="0.2">
      <c r="A14" s="30">
        <v>6</v>
      </c>
      <c r="B14" s="45">
        <v>1</v>
      </c>
      <c r="C14" s="36" t="s">
        <v>48</v>
      </c>
      <c r="D14" s="36" t="s">
        <v>49</v>
      </c>
      <c r="E14" s="30" t="s">
        <v>63</v>
      </c>
      <c r="F14" s="30" t="s">
        <v>64</v>
      </c>
      <c r="G14" s="30" t="s">
        <v>46</v>
      </c>
      <c r="H14" s="30" t="s">
        <v>41</v>
      </c>
      <c r="I14" s="30" t="s">
        <v>35</v>
      </c>
      <c r="J14" s="30" t="s">
        <v>35</v>
      </c>
      <c r="K14" s="30" t="s">
        <v>45</v>
      </c>
      <c r="L14" s="46">
        <v>4</v>
      </c>
      <c r="M14" s="29" t="s">
        <v>50</v>
      </c>
      <c r="N14" s="37" t="s">
        <v>69</v>
      </c>
      <c r="O14" s="37">
        <f t="shared" si="3"/>
        <v>49796</v>
      </c>
      <c r="P14" s="35"/>
      <c r="Q14" s="35"/>
      <c r="R14" s="35"/>
      <c r="S14" s="35"/>
      <c r="T14" s="35"/>
      <c r="U14" s="35"/>
      <c r="V14" s="43"/>
      <c r="W14" s="44">
        <f t="shared" si="1"/>
        <v>0</v>
      </c>
      <c r="X14" s="44"/>
      <c r="Y14" s="44">
        <f t="shared" si="2"/>
        <v>0</v>
      </c>
      <c r="Z14" s="35"/>
    </row>
    <row r="15" spans="1:26" ht="63" x14ac:dyDescent="0.2">
      <c r="A15" s="30">
        <v>7</v>
      </c>
      <c r="B15" s="45">
        <v>1</v>
      </c>
      <c r="C15" s="36" t="s">
        <v>48</v>
      </c>
      <c r="D15" s="36" t="s">
        <v>49</v>
      </c>
      <c r="E15" s="30" t="s">
        <v>65</v>
      </c>
      <c r="F15" s="30" t="s">
        <v>66</v>
      </c>
      <c r="G15" s="30" t="s">
        <v>46</v>
      </c>
      <c r="H15" s="30" t="s">
        <v>41</v>
      </c>
      <c r="I15" s="30" t="s">
        <v>35</v>
      </c>
      <c r="J15" s="30" t="s">
        <v>35</v>
      </c>
      <c r="K15" s="30" t="s">
        <v>45</v>
      </c>
      <c r="L15" s="46">
        <v>6</v>
      </c>
      <c r="M15" s="29" t="s">
        <v>50</v>
      </c>
      <c r="N15" s="37">
        <v>29373.13</v>
      </c>
      <c r="O15" s="37">
        <f t="shared" si="3"/>
        <v>176238.78</v>
      </c>
      <c r="P15" s="35"/>
      <c r="Q15" s="35"/>
      <c r="R15" s="35"/>
      <c r="S15" s="35"/>
      <c r="T15" s="35"/>
      <c r="U15" s="35"/>
      <c r="V15" s="43"/>
      <c r="W15" s="44">
        <f t="shared" si="1"/>
        <v>0</v>
      </c>
      <c r="X15" s="44"/>
      <c r="Y15" s="44">
        <f t="shared" si="2"/>
        <v>0</v>
      </c>
      <c r="Z15" s="35"/>
    </row>
    <row r="16" spans="1:26" ht="63" x14ac:dyDescent="0.2">
      <c r="A16" s="30">
        <v>8</v>
      </c>
      <c r="B16" s="45">
        <v>1</v>
      </c>
      <c r="C16" s="36" t="s">
        <v>48</v>
      </c>
      <c r="D16" s="36" t="s">
        <v>49</v>
      </c>
      <c r="E16" s="30" t="s">
        <v>67</v>
      </c>
      <c r="F16" s="30" t="s">
        <v>68</v>
      </c>
      <c r="G16" s="30" t="s">
        <v>46</v>
      </c>
      <c r="H16" s="30" t="s">
        <v>41</v>
      </c>
      <c r="I16" s="30" t="s">
        <v>35</v>
      </c>
      <c r="J16" s="30" t="s">
        <v>35</v>
      </c>
      <c r="K16" s="30" t="s">
        <v>45</v>
      </c>
      <c r="L16" s="46">
        <v>9</v>
      </c>
      <c r="M16" s="29" t="s">
        <v>50</v>
      </c>
      <c r="N16" s="37">
        <v>49534.21</v>
      </c>
      <c r="O16" s="37">
        <f t="shared" ref="O16" si="4">L16*N16</f>
        <v>445807.89</v>
      </c>
      <c r="P16" s="35"/>
      <c r="Q16" s="35"/>
      <c r="R16" s="35"/>
      <c r="S16" s="35"/>
      <c r="T16" s="35"/>
      <c r="U16" s="35"/>
      <c r="V16" s="43"/>
      <c r="W16" s="44">
        <f t="shared" si="1"/>
        <v>0</v>
      </c>
      <c r="X16" s="44"/>
      <c r="Y16" s="44">
        <f t="shared" si="2"/>
        <v>0</v>
      </c>
      <c r="Z16" s="35"/>
    </row>
    <row r="17" spans="1:26" ht="32.25" customHeight="1" x14ac:dyDescent="0.2">
      <c r="A17" s="54" t="s">
        <v>40</v>
      </c>
      <c r="B17" s="54"/>
      <c r="C17" s="54"/>
      <c r="D17" s="54"/>
      <c r="E17" s="54"/>
      <c r="F17" s="54"/>
      <c r="G17" s="54"/>
      <c r="H17" s="54"/>
      <c r="I17" s="54"/>
      <c r="J17" s="54"/>
      <c r="K17" s="54"/>
      <c r="L17" s="38"/>
      <c r="M17" s="39"/>
      <c r="N17" s="40"/>
      <c r="O17" s="42">
        <f>SUM(O9:O16)</f>
        <v>1286345.3799999999</v>
      </c>
      <c r="P17" s="35"/>
      <c r="Q17" s="35"/>
      <c r="R17" s="35"/>
      <c r="S17" s="35"/>
      <c r="T17" s="35"/>
      <c r="U17" s="33"/>
      <c r="V17" s="34"/>
      <c r="W17" s="41">
        <f>SUM(W9:W16)</f>
        <v>0</v>
      </c>
      <c r="X17" s="41"/>
      <c r="Y17" s="41">
        <f>SUM(Y9:Y16)</f>
        <v>0</v>
      </c>
      <c r="Z17" s="34"/>
    </row>
    <row r="18" spans="1:26" ht="18" customHeight="1" x14ac:dyDescent="0.2"/>
    <row r="19" spans="1:26" ht="45" customHeight="1" x14ac:dyDescent="0.2">
      <c r="A19" s="50" t="s">
        <v>25</v>
      </c>
      <c r="B19" s="50"/>
      <c r="C19" s="50"/>
      <c r="D19" s="50"/>
      <c r="E19" s="52" t="s">
        <v>27</v>
      </c>
      <c r="F19" s="52"/>
      <c r="G19" s="52"/>
      <c r="H19" s="52"/>
      <c r="I19" s="52"/>
      <c r="J19" s="52"/>
      <c r="K19" s="52"/>
      <c r="L19" s="52"/>
      <c r="M19" s="52"/>
      <c r="N19" s="52"/>
      <c r="O19" s="52"/>
      <c r="P19" s="52"/>
      <c r="Q19" s="52"/>
      <c r="R19" s="52"/>
      <c r="S19" s="52"/>
      <c r="T19" s="52"/>
      <c r="U19" s="52"/>
      <c r="V19" s="52"/>
      <c r="W19" s="52"/>
      <c r="X19" s="52"/>
      <c r="Y19" s="52"/>
      <c r="Z19" s="24"/>
    </row>
    <row r="20" spans="1:26" ht="156" customHeight="1" x14ac:dyDescent="0.2">
      <c r="A20" s="50" t="s">
        <v>28</v>
      </c>
      <c r="B20" s="50"/>
      <c r="C20" s="50"/>
      <c r="D20" s="50"/>
      <c r="E20" s="51" t="s">
        <v>47</v>
      </c>
      <c r="F20" s="51"/>
      <c r="G20" s="51"/>
      <c r="H20" s="51"/>
      <c r="I20" s="51"/>
      <c r="J20" s="51"/>
      <c r="K20" s="51"/>
      <c r="L20" s="51"/>
      <c r="M20" s="51"/>
      <c r="N20" s="51"/>
      <c r="O20" s="51"/>
      <c r="P20" s="51"/>
      <c r="Q20" s="51"/>
      <c r="R20" s="51"/>
      <c r="S20" s="51"/>
      <c r="T20" s="51"/>
      <c r="U20" s="51"/>
      <c r="V20" s="51"/>
      <c r="W20" s="51"/>
      <c r="X20" s="51"/>
      <c r="Y20" s="51"/>
      <c r="Z20" s="25"/>
    </row>
    <row r="21" spans="1:26" ht="36" customHeight="1" x14ac:dyDescent="0.2">
      <c r="A21" s="50" t="s">
        <v>43</v>
      </c>
      <c r="B21" s="50"/>
      <c r="C21" s="50"/>
      <c r="D21" s="50"/>
      <c r="E21" s="51" t="s">
        <v>44</v>
      </c>
      <c r="F21" s="51"/>
      <c r="G21" s="51"/>
      <c r="H21" s="51"/>
      <c r="I21" s="51"/>
      <c r="J21" s="51"/>
      <c r="K21" s="51"/>
      <c r="L21" s="51"/>
      <c r="M21" s="51"/>
      <c r="N21" s="51"/>
      <c r="O21" s="51"/>
      <c r="P21" s="51"/>
      <c r="Q21" s="51"/>
      <c r="R21" s="51"/>
      <c r="S21" s="51"/>
      <c r="T21" s="51"/>
      <c r="U21" s="51"/>
      <c r="V21" s="51"/>
      <c r="W21" s="51"/>
      <c r="X21" s="51"/>
      <c r="Y21" s="51"/>
    </row>
    <row r="22" spans="1:26" ht="15" x14ac:dyDescent="0.25">
      <c r="C22" s="10"/>
      <c r="D22" s="11"/>
      <c r="E22" s="11"/>
      <c r="F22" s="10"/>
      <c r="G22" s="10"/>
      <c r="H22" s="10"/>
      <c r="I22" s="10"/>
      <c r="J22"/>
      <c r="K22"/>
    </row>
    <row r="23" spans="1:26" ht="8.25" customHeight="1" x14ac:dyDescent="0.25">
      <c r="C23" s="10"/>
      <c r="D23" s="12"/>
      <c r="E23" s="13"/>
      <c r="F23" s="14"/>
      <c r="G23" s="15"/>
      <c r="H23" s="15"/>
      <c r="I23" s="15"/>
      <c r="J23"/>
      <c r="K23"/>
    </row>
    <row r="24" spans="1:26" ht="12.75" customHeight="1" x14ac:dyDescent="0.25">
      <c r="C24" s="10"/>
      <c r="D24" s="47"/>
      <c r="E24" s="47"/>
      <c r="F24" s="47"/>
      <c r="G24" s="16" t="s">
        <v>18</v>
      </c>
      <c r="H24" s="17"/>
      <c r="I24" s="11"/>
      <c r="J24"/>
      <c r="K24"/>
    </row>
    <row r="25" spans="1:26" ht="7.5" customHeight="1" x14ac:dyDescent="0.25">
      <c r="C25" s="10"/>
      <c r="D25" s="18"/>
      <c r="E25" s="10"/>
      <c r="F25" s="11"/>
      <c r="G25" s="11"/>
      <c r="H25" s="16"/>
      <c r="I25" s="19"/>
      <c r="J25"/>
      <c r="K25"/>
    </row>
    <row r="26" spans="1:26" ht="13.5" customHeight="1" x14ac:dyDescent="0.25">
      <c r="C26" s="10"/>
      <c r="D26" s="47"/>
      <c r="E26" s="47"/>
      <c r="F26" s="47"/>
      <c r="G26" s="16" t="s">
        <v>19</v>
      </c>
      <c r="H26" s="16"/>
      <c r="I26" s="19"/>
      <c r="J26"/>
      <c r="K26"/>
    </row>
    <row r="27" spans="1:26" ht="15" x14ac:dyDescent="0.25">
      <c r="C27" s="10"/>
      <c r="D27" s="12"/>
      <c r="E27" s="10"/>
      <c r="F27" s="11"/>
      <c r="G27" s="15"/>
      <c r="H27" s="15"/>
      <c r="I27" s="15"/>
      <c r="J27"/>
      <c r="K27"/>
    </row>
    <row r="28" spans="1:26" ht="13.5" customHeight="1" x14ac:dyDescent="0.25">
      <c r="C28" s="10"/>
      <c r="D28" s="47"/>
      <c r="E28" s="47"/>
      <c r="F28" s="47"/>
      <c r="G28" s="20" t="s">
        <v>20</v>
      </c>
      <c r="H28" s="15"/>
      <c r="I28" s="15"/>
      <c r="J28"/>
      <c r="K28"/>
    </row>
    <row r="29" spans="1:26" ht="15" x14ac:dyDescent="0.25">
      <c r="C29" s="10"/>
      <c r="D29" s="12"/>
      <c r="E29" s="21"/>
      <c r="F29" s="14"/>
      <c r="G29" s="15"/>
      <c r="H29" s="15"/>
      <c r="I29" s="15"/>
      <c r="J29"/>
      <c r="K29"/>
    </row>
    <row r="30" spans="1:26" ht="15" x14ac:dyDescent="0.25">
      <c r="C30" s="10"/>
      <c r="D30" s="12"/>
      <c r="E30" s="21"/>
      <c r="F30" s="14"/>
      <c r="G30" s="15"/>
      <c r="H30" s="15"/>
      <c r="I30" s="15"/>
      <c r="J30"/>
      <c r="K30"/>
    </row>
    <row r="31" spans="1:26" ht="15" x14ac:dyDescent="0.25">
      <c r="C31" s="10" t="s">
        <v>21</v>
      </c>
      <c r="D31" s="12"/>
      <c r="E31" s="22"/>
      <c r="F31" s="15"/>
      <c r="G31" s="15"/>
      <c r="H31" s="15"/>
      <c r="I31" s="15"/>
      <c r="J31"/>
      <c r="K31"/>
    </row>
    <row r="32" spans="1:26" ht="15" x14ac:dyDescent="0.25">
      <c r="C32" s="10"/>
      <c r="D32" s="10"/>
      <c r="E32" s="10"/>
      <c r="F32" s="15" t="s">
        <v>32</v>
      </c>
      <c r="G32" s="11"/>
      <c r="H32" s="11"/>
      <c r="I32" s="11"/>
    </row>
    <row r="33" spans="3:9" ht="15" x14ac:dyDescent="0.25">
      <c r="C33" s="10"/>
      <c r="D33" s="10"/>
      <c r="E33" s="10"/>
      <c r="F33" s="11"/>
      <c r="G33" s="11"/>
      <c r="H33" s="11"/>
      <c r="I33" s="11"/>
    </row>
    <row r="34" spans="3:9" ht="15" x14ac:dyDescent="0.25">
      <c r="C34" s="10"/>
      <c r="D34" s="10"/>
      <c r="E34" s="10"/>
      <c r="F34" s="11"/>
      <c r="G34" s="11"/>
      <c r="H34" s="11"/>
      <c r="I34" s="11"/>
    </row>
    <row r="35" spans="3:9" ht="15" x14ac:dyDescent="0.25">
      <c r="C35" s="10"/>
      <c r="D35" s="10"/>
      <c r="E35" s="10"/>
      <c r="F35" s="11"/>
      <c r="G35" s="11"/>
      <c r="H35" s="11"/>
      <c r="I35" s="11"/>
    </row>
    <row r="36" spans="3:9" ht="15" x14ac:dyDescent="0.25">
      <c r="C36" s="10"/>
      <c r="D36" s="10"/>
      <c r="E36" s="10"/>
      <c r="F36" s="11"/>
      <c r="G36" s="11"/>
      <c r="H36" s="11"/>
      <c r="I36" s="11"/>
    </row>
    <row r="37" spans="3:9" ht="15" x14ac:dyDescent="0.25">
      <c r="C37" s="10"/>
      <c r="D37" s="10"/>
      <c r="E37" s="10"/>
      <c r="F37" s="11"/>
      <c r="G37" s="11"/>
      <c r="H37" s="11"/>
      <c r="I37" s="11"/>
    </row>
    <row r="38" spans="3:9" ht="15" x14ac:dyDescent="0.25">
      <c r="C38" s="10"/>
      <c r="D38" s="10"/>
      <c r="E38" s="10"/>
      <c r="F38" s="11"/>
      <c r="G38" s="11"/>
      <c r="H38" s="11"/>
      <c r="I38" s="11"/>
    </row>
  </sheetData>
  <autoFilter ref="A8:Z8"/>
  <mergeCells count="14">
    <mergeCell ref="D28:F28"/>
    <mergeCell ref="E3:L3"/>
    <mergeCell ref="E4:L4"/>
    <mergeCell ref="E5:L5"/>
    <mergeCell ref="A20:D20"/>
    <mergeCell ref="E20:Y20"/>
    <mergeCell ref="A19:D19"/>
    <mergeCell ref="E19:Y19"/>
    <mergeCell ref="P7:Z7"/>
    <mergeCell ref="A17:K17"/>
    <mergeCell ref="D24:F24"/>
    <mergeCell ref="D26:F26"/>
    <mergeCell ref="A21:D21"/>
    <mergeCell ref="E21:Y21"/>
  </mergeCells>
  <pageMargins left="0.39370078740157483" right="0.19685039370078741" top="0.39370078740157483" bottom="0.39370078740157483" header="0.31496062992125984" footer="0.31496062992125984"/>
  <pageSetup paperSize="8" scale="54"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тмц</vt:lpstr>
      <vt:lpstr>тмц!Область_печати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Петрова Марина Владимировна</dc:creator>
  <cp:lastModifiedBy>Шляхова Инна Игоревна</cp:lastModifiedBy>
  <cp:lastPrinted>2023-01-19T10:36:07Z</cp:lastPrinted>
  <dcterms:created xsi:type="dcterms:W3CDTF">2013-09-25T03:40:45Z</dcterms:created>
  <dcterms:modified xsi:type="dcterms:W3CDTF">2023-01-19T10:36:18Z</dcterms:modified>
</cp:coreProperties>
</file>